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th.parker\Desktop\Garth's\LA APA\Summer Prep Courses\2017\Chapter 3 Part 2_6.24.2017\"/>
    </mc:Choice>
  </mc:AlternateContent>
  <bookViews>
    <workbookView xWindow="0" yWindow="0" windowWidth="23040" windowHeight="940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0" i="1" l="1"/>
  <c r="D10" i="1" s="1"/>
  <c r="D9" i="1" l="1"/>
  <c r="D6" i="1"/>
  <c r="D8" i="1" l="1"/>
  <c r="D7" i="1"/>
  <c r="D12" i="1" s="1"/>
  <c r="D14" i="1" s="1"/>
  <c r="D16" i="1" s="1"/>
  <c r="D22" i="1" l="1"/>
  <c r="D19" i="1"/>
  <c r="D24" i="1" l="1"/>
  <c r="B23" i="1" s="1"/>
  <c r="D23" i="1" s="1"/>
  <c r="D21" i="1"/>
  <c r="B20" i="1" l="1"/>
  <c r="D20" i="1" s="1"/>
  <c r="D26" i="1" s="1"/>
</calcChain>
</file>

<file path=xl/sharedStrings.xml><?xml version="1.0" encoding="utf-8"?>
<sst xmlns="http://schemas.openxmlformats.org/spreadsheetml/2006/main" count="23" uniqueCount="16">
  <si>
    <t>SS</t>
  </si>
  <si>
    <t>M/C</t>
  </si>
  <si>
    <t>State</t>
  </si>
  <si>
    <t>Total</t>
  </si>
  <si>
    <t>100% - total (line 11)</t>
  </si>
  <si>
    <t>Gross Pay is</t>
  </si>
  <si>
    <t>Gross</t>
  </si>
  <si>
    <t>FIT</t>
  </si>
  <si>
    <t>Net</t>
  </si>
  <si>
    <t>Check Calculation</t>
  </si>
  <si>
    <t>401k</t>
  </si>
  <si>
    <t>taxable</t>
  </si>
  <si>
    <t>401(k)</t>
  </si>
  <si>
    <t xml:space="preserve">100%-5% = </t>
  </si>
  <si>
    <t>X 95%</t>
  </si>
  <si>
    <t>Gross up - basic with 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</si>
</sst>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0" fontId="0" fillId="0" borderId="0" xfId="0" applyNumberFormat="1"/>
    <xf numFmtId="10" fontId="0" fillId="2" borderId="0" xfId="0" applyNumberFormat="1" applyFill="1"/>
    <xf numFmtId="164" fontId="0" fillId="0" borderId="0" xfId="0" applyNumberFormat="1"/>
    <xf numFmtId="4" fontId="0" fillId="0" borderId="0" xfId="0" applyNumberFormat="1"/>
    <xf numFmtId="0" fontId="2" fillId="0" borderId="0" xfId="0" applyFont="1"/>
    <xf numFmtId="164" fontId="0" fillId="0" borderId="0" xfId="0" applyNumberFormat="1" applyBorder="1"/>
    <xf numFmtId="10" fontId="0" fillId="3" borderId="0" xfId="0" applyNumberFormat="1" applyFill="1"/>
    <xf numFmtId="10" fontId="0" fillId="4" borderId="0" xfId="0" applyNumberFormat="1" applyFill="1"/>
    <xf numFmtId="164" fontId="0" fillId="4" borderId="0" xfId="0" applyNumberFormat="1" applyFill="1"/>
    <xf numFmtId="164" fontId="2" fillId="0" borderId="0" xfId="0" applyNumberFormat="1" applyFont="1"/>
    <xf numFmtId="9" fontId="0" fillId="0" borderId="0" xfId="0" applyNumberForma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115" zoomScaleNormal="115" workbookViewId="0">
      <selection activeCell="A2" sqref="A2"/>
    </sheetView>
  </sheetViews>
  <sheetFormatPr defaultRowHeight="13.2" x14ac:dyDescent="0.25"/>
  <cols>
    <col min="1" max="1" width="24.33203125" customWidth="1"/>
    <col min="2" max="2" width="11" customWidth="1"/>
    <col min="3" max="3" width="8.88671875" customWidth="1"/>
    <col min="4" max="5" width="10.44140625" bestFit="1" customWidth="1"/>
    <col min="6" max="6" width="17.88671875" customWidth="1"/>
  </cols>
  <sheetData>
    <row r="1" spans="1:6" x14ac:dyDescent="0.25">
      <c r="A1" t="s">
        <v>15</v>
      </c>
    </row>
    <row r="2" spans="1:6" x14ac:dyDescent="0.25">
      <c r="D2" s="5" t="s">
        <v>8</v>
      </c>
      <c r="E2" s="9">
        <v>12000</v>
      </c>
      <c r="F2" s="5"/>
    </row>
    <row r="3" spans="1:6" x14ac:dyDescent="0.25">
      <c r="D3" s="5" t="s">
        <v>12</v>
      </c>
      <c r="E3" s="8">
        <v>0.05</v>
      </c>
      <c r="F3" s="5"/>
    </row>
    <row r="4" spans="1:6" x14ac:dyDescent="0.25">
      <c r="D4" s="5"/>
      <c r="E4" s="1"/>
      <c r="F4" s="5"/>
    </row>
    <row r="5" spans="1:6" x14ac:dyDescent="0.25">
      <c r="B5" s="10" t="s">
        <v>13</v>
      </c>
      <c r="C5" s="11">
        <v>0.95</v>
      </c>
      <c r="E5" s="6"/>
      <c r="F5" s="5"/>
    </row>
    <row r="6" spans="1:6" x14ac:dyDescent="0.25">
      <c r="A6" s="5" t="s">
        <v>7</v>
      </c>
      <c r="B6" s="8">
        <v>0.25</v>
      </c>
      <c r="C6" s="12" t="s">
        <v>14</v>
      </c>
      <c r="D6" s="1">
        <f>B6*C5</f>
        <v>0.23749999999999999</v>
      </c>
      <c r="E6" s="3"/>
      <c r="F6" s="5"/>
    </row>
    <row r="7" spans="1:6" x14ac:dyDescent="0.25">
      <c r="A7" t="s">
        <v>0</v>
      </c>
      <c r="B7" s="2">
        <v>6.2E-2</v>
      </c>
      <c r="C7" s="1"/>
      <c r="D7" s="1">
        <f>B7</f>
        <v>6.2E-2</v>
      </c>
    </row>
    <row r="8" spans="1:6" x14ac:dyDescent="0.25">
      <c r="A8" t="s">
        <v>1</v>
      </c>
      <c r="B8" s="2">
        <v>1.4500000000000001E-2</v>
      </c>
      <c r="C8" s="1"/>
      <c r="D8" s="1">
        <f>B8</f>
        <v>1.4500000000000001E-2</v>
      </c>
    </row>
    <row r="9" spans="1:6" x14ac:dyDescent="0.25">
      <c r="A9" t="s">
        <v>2</v>
      </c>
      <c r="B9" s="2">
        <v>6.6000000000000003E-2</v>
      </c>
      <c r="C9" s="12" t="s">
        <v>14</v>
      </c>
      <c r="D9" s="1">
        <f>B9*C5</f>
        <v>6.2700000000000006E-2</v>
      </c>
    </row>
    <row r="10" spans="1:6" x14ac:dyDescent="0.25">
      <c r="A10" s="5" t="s">
        <v>10</v>
      </c>
      <c r="B10" s="8">
        <f>E3</f>
        <v>0.05</v>
      </c>
      <c r="D10" s="1">
        <f>B10</f>
        <v>0.05</v>
      </c>
    </row>
    <row r="11" spans="1:6" x14ac:dyDescent="0.25">
      <c r="B11" s="7"/>
      <c r="D11" s="1"/>
    </row>
    <row r="12" spans="1:6" x14ac:dyDescent="0.25">
      <c r="A12" t="s">
        <v>3</v>
      </c>
      <c r="D12" s="1">
        <f>SUM(D6:D11)</f>
        <v>0.42670000000000002</v>
      </c>
    </row>
    <row r="13" spans="1:6" x14ac:dyDescent="0.25">
      <c r="D13" s="1"/>
    </row>
    <row r="14" spans="1:6" x14ac:dyDescent="0.25">
      <c r="A14" t="s">
        <v>4</v>
      </c>
      <c r="D14" s="1">
        <f>100%-D12</f>
        <v>0.57329999999999992</v>
      </c>
    </row>
    <row r="16" spans="1:6" x14ac:dyDescent="0.25">
      <c r="A16" t="s">
        <v>5</v>
      </c>
      <c r="D16" s="3">
        <f>E2/D14</f>
        <v>20931.449502878077</v>
      </c>
    </row>
    <row r="17" spans="1:4" x14ac:dyDescent="0.25">
      <c r="D17" s="3"/>
    </row>
    <row r="18" spans="1:4" x14ac:dyDescent="0.25">
      <c r="A18" t="s">
        <v>9</v>
      </c>
    </row>
    <row r="19" spans="1:4" x14ac:dyDescent="0.25">
      <c r="A19" t="s">
        <v>6</v>
      </c>
      <c r="B19" s="5" t="s">
        <v>11</v>
      </c>
      <c r="D19" s="4">
        <f>D16</f>
        <v>20931.449502878077</v>
      </c>
    </row>
    <row r="20" spans="1:4" x14ac:dyDescent="0.25">
      <c r="A20" t="s">
        <v>7</v>
      </c>
      <c r="B20" s="4">
        <f>D19-D24</f>
        <v>19884.877027734172</v>
      </c>
      <c r="D20" s="4">
        <f>B20*B6</f>
        <v>4971.219256933543</v>
      </c>
    </row>
    <row r="21" spans="1:4" x14ac:dyDescent="0.25">
      <c r="A21" t="s">
        <v>0</v>
      </c>
      <c r="D21" s="4">
        <f>D19*B7</f>
        <v>1297.7498691784408</v>
      </c>
    </row>
    <row r="22" spans="1:4" x14ac:dyDescent="0.25">
      <c r="A22" t="s">
        <v>1</v>
      </c>
      <c r="D22" s="4">
        <f>D16*D8</f>
        <v>303.50601779173212</v>
      </c>
    </row>
    <row r="23" spans="1:4" x14ac:dyDescent="0.25">
      <c r="A23" t="s">
        <v>2</v>
      </c>
      <c r="B23" s="4">
        <f>D19-D24</f>
        <v>19884.877027734172</v>
      </c>
      <c r="D23" s="4">
        <f>B23*B9</f>
        <v>1312.4018838304555</v>
      </c>
    </row>
    <row r="24" spans="1:4" x14ac:dyDescent="0.25">
      <c r="A24" s="5" t="s">
        <v>10</v>
      </c>
      <c r="D24" s="4">
        <f>D19*E3</f>
        <v>1046.5724751439038</v>
      </c>
    </row>
    <row r="25" spans="1:4" x14ac:dyDescent="0.25">
      <c r="D25" s="4"/>
    </row>
    <row r="26" spans="1:4" x14ac:dyDescent="0.25">
      <c r="A26" t="s">
        <v>8</v>
      </c>
      <c r="D26" s="3">
        <f>D19-D20-D21-D22-D23-D24</f>
        <v>12000.000000000004</v>
      </c>
    </row>
  </sheetData>
  <phoneticPr fontId="1" type="noConversion"/>
  <pageMargins left="0.75" right="0.75" top="1" bottom="1" header="0.5" footer="0.5"/>
  <pageSetup scale="13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Amgen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Aslanian</dc:creator>
  <cp:lastModifiedBy>Garth Parker</cp:lastModifiedBy>
  <cp:lastPrinted>2017-06-21T22:06:58Z</cp:lastPrinted>
  <dcterms:created xsi:type="dcterms:W3CDTF">2007-06-14T00:23:59Z</dcterms:created>
  <dcterms:modified xsi:type="dcterms:W3CDTF">2017-07-10T14:02:03Z</dcterms:modified>
</cp:coreProperties>
</file>